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KRDA\Desktop\ЗАРОБІТНА ПЛАТА ГОЛОВИ І ЗАМ\"/>
    </mc:Choice>
  </mc:AlternateContent>
  <xr:revisionPtr revIDLastSave="0" documentId="13_ncr:1_{AC54A75A-9F80-44A0-9480-B54CD190DEE6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опад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4" l="1"/>
  <c r="X10" i="4" s="1"/>
  <c r="W9" i="4"/>
  <c r="R9" i="4"/>
  <c r="W8" i="4"/>
  <c r="R8" i="4"/>
  <c r="W7" i="4"/>
  <c r="R7" i="4"/>
  <c r="W6" i="4"/>
  <c r="R6" i="4"/>
  <c r="W5" i="4"/>
  <c r="R5" i="4"/>
  <c r="X9" i="4" l="1"/>
  <c r="X8" i="4"/>
  <c r="X7" i="4"/>
  <c r="X6" i="4"/>
</calcChain>
</file>

<file path=xl/sharedStrings.xml><?xml version="1.0" encoding="utf-8"?>
<sst xmlns="http://schemas.openxmlformats.org/spreadsheetml/2006/main" count="42" uniqueCount="38">
  <si>
    <t>№ з/п</t>
  </si>
  <si>
    <t>№ особової картки</t>
  </si>
  <si>
    <t>посада</t>
  </si>
  <si>
    <t>ПІП</t>
  </si>
  <si>
    <t>місяць</t>
  </si>
  <si>
    <t>відпустка</t>
  </si>
  <si>
    <t>матеріальна допомога на оздоровлення</t>
  </si>
  <si>
    <t>матеріальна допомога на соціально-побутові потреби</t>
  </si>
  <si>
    <t>лікарняні</t>
  </si>
  <si>
    <t>відрядження</t>
  </si>
  <si>
    <t>ВСЬОГО нараховано</t>
  </si>
  <si>
    <t>НАРАХОВАНО</t>
  </si>
  <si>
    <t>посадовий оклад</t>
  </si>
  <si>
    <t>надбавка за вислугу років</t>
  </si>
  <si>
    <t>індексація заробітної плати</t>
  </si>
  <si>
    <t>прибутковий податок</t>
  </si>
  <si>
    <t>військовий збір</t>
  </si>
  <si>
    <t>перераховано в міжрозрахунковий період</t>
  </si>
  <si>
    <t>перераховано в кінці розрахункового періоду</t>
  </si>
  <si>
    <t>ВСЬОГО утримано</t>
  </si>
  <si>
    <t>Сума заборгованості на кінець місяця</t>
  </si>
  <si>
    <t>УТРИМАННЯ ТА ПЕРЕРАХУВАННЯ</t>
  </si>
  <si>
    <t>відпрацьовано днів</t>
  </si>
  <si>
    <t>Чернов Володимир Олексійович</t>
  </si>
  <si>
    <t>заступник голови райдержадміністрації</t>
  </si>
  <si>
    <t>Кісленко Олеся Олександрівна</t>
  </si>
  <si>
    <t>начальник відділу освіти райдержадміністрації</t>
  </si>
  <si>
    <t>Бобренко Микола Миколайович</t>
  </si>
  <si>
    <t xml:space="preserve">надбавка за інтенсивність праці </t>
  </si>
  <si>
    <t>доплата за роботу в умовах режимних обмежень</t>
  </si>
  <si>
    <t>ранг</t>
  </si>
  <si>
    <t>Голова райдержадміністрації</t>
  </si>
  <si>
    <t xml:space="preserve">начальник відділу ЖКГ, містобудування та архітектури </t>
  </si>
  <si>
    <t>Паска Микола Володимирович</t>
  </si>
  <si>
    <t>перший заступник голови райдержадміністрації</t>
  </si>
  <si>
    <t>Савлучинський Олег Миколайович</t>
  </si>
  <si>
    <t xml:space="preserve">Витяг з розрахунково-платіжної відомості по заробітній платі працівників Прилуцької районної державної адміністрації  за Листопад 2023 року 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</si>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</sst>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CF2D-5F95-467C-AC8B-06136FC29669}">
  <dimension ref="A1:X11"/>
  <sheetViews>
    <sheetView tabSelected="1" workbookViewId="0">
      <selection activeCell="X6" sqref="X6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11.28515625" customWidth="1"/>
  </cols>
  <sheetData>
    <row r="1" spans="1:24" ht="15.75" x14ac:dyDescent="0.2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22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21</v>
      </c>
      <c r="T3" s="26"/>
      <c r="U3" s="26"/>
      <c r="V3" s="26"/>
      <c r="W3" s="26"/>
      <c r="X3" s="27" t="s">
        <v>20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30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28</v>
      </c>
      <c r="N4" s="18" t="s">
        <v>14</v>
      </c>
      <c r="O4" s="18" t="s">
        <v>8</v>
      </c>
      <c r="P4" s="18" t="s">
        <v>9</v>
      </c>
      <c r="Q4" s="18" t="s">
        <v>29</v>
      </c>
      <c r="R4" s="5" t="s">
        <v>10</v>
      </c>
      <c r="S4" s="18" t="s">
        <v>15</v>
      </c>
      <c r="T4" s="18" t="s">
        <v>16</v>
      </c>
      <c r="U4" s="18" t="s">
        <v>17</v>
      </c>
      <c r="V4" s="18" t="s">
        <v>18</v>
      </c>
      <c r="W4" s="7" t="s">
        <v>19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31</v>
      </c>
      <c r="D5" s="12" t="s">
        <v>23</v>
      </c>
      <c r="E5" s="8" t="s">
        <v>37</v>
      </c>
      <c r="F5" s="3">
        <v>17</v>
      </c>
      <c r="G5" s="4">
        <v>12734.55</v>
      </c>
      <c r="H5" s="4"/>
      <c r="I5" s="4">
        <v>6367.27</v>
      </c>
      <c r="J5" s="4"/>
      <c r="K5" s="4"/>
      <c r="L5" s="4"/>
      <c r="M5" s="4">
        <v>12734.55</v>
      </c>
      <c r="N5" s="4"/>
      <c r="O5" s="4"/>
      <c r="P5" s="4">
        <v>0</v>
      </c>
      <c r="Q5" s="4"/>
      <c r="R5" s="13">
        <f>SUM(G5:Q5)</f>
        <v>31836.37</v>
      </c>
      <c r="S5" s="4">
        <v>5730.55</v>
      </c>
      <c r="T5" s="4">
        <v>477.55</v>
      </c>
      <c r="U5" s="4">
        <v>9045.27</v>
      </c>
      <c r="V5" s="4">
        <v>16583</v>
      </c>
      <c r="W5" s="14">
        <f>SUM(S5:V5)</f>
        <v>31836.370000000003</v>
      </c>
      <c r="X5" s="15">
        <v>0</v>
      </c>
    </row>
    <row r="6" spans="1:24" s="1" customFormat="1" ht="49.5" customHeight="1" x14ac:dyDescent="0.25">
      <c r="A6" s="16">
        <v>2</v>
      </c>
      <c r="B6" s="16">
        <v>152</v>
      </c>
      <c r="C6" s="12" t="s">
        <v>24</v>
      </c>
      <c r="D6" s="12" t="s">
        <v>25</v>
      </c>
      <c r="E6" s="8" t="s">
        <v>37</v>
      </c>
      <c r="F6" s="3">
        <v>22</v>
      </c>
      <c r="G6" s="4">
        <v>12875</v>
      </c>
      <c r="H6" s="4"/>
      <c r="I6" s="4">
        <v>3862.5</v>
      </c>
      <c r="J6" s="4"/>
      <c r="K6" s="4"/>
      <c r="L6" s="4"/>
      <c r="M6" s="4"/>
      <c r="N6" s="4"/>
      <c r="O6" s="4"/>
      <c r="P6" s="4"/>
      <c r="Q6" s="4"/>
      <c r="R6" s="13">
        <f>SUM(G6:Q6)</f>
        <v>16737.5</v>
      </c>
      <c r="S6" s="4">
        <v>3012.75</v>
      </c>
      <c r="T6" s="4">
        <v>251.06</v>
      </c>
      <c r="U6" s="4">
        <v>6736.84</v>
      </c>
      <c r="V6" s="4">
        <v>6736.85</v>
      </c>
      <c r="W6" s="14">
        <f>SUM(S6:V6)</f>
        <v>16737.5</v>
      </c>
      <c r="X6" s="15">
        <f>R6-W6</f>
        <v>0</v>
      </c>
    </row>
    <row r="7" spans="1:24" s="1" customFormat="1" ht="60" x14ac:dyDescent="0.25">
      <c r="A7" s="18">
        <v>3</v>
      </c>
      <c r="B7" s="18">
        <v>151</v>
      </c>
      <c r="C7" s="3" t="s">
        <v>32</v>
      </c>
      <c r="D7" s="3" t="s">
        <v>33</v>
      </c>
      <c r="E7" s="8" t="s">
        <v>37</v>
      </c>
      <c r="F7" s="3">
        <v>22</v>
      </c>
      <c r="G7" s="4">
        <v>7900</v>
      </c>
      <c r="H7" s="4">
        <v>500</v>
      </c>
      <c r="I7" s="4">
        <v>861.82</v>
      </c>
      <c r="J7" s="4"/>
      <c r="K7" s="4"/>
      <c r="L7" s="4"/>
      <c r="M7" s="4"/>
      <c r="N7" s="4"/>
      <c r="O7" s="4"/>
      <c r="P7" s="4"/>
      <c r="Q7" s="4"/>
      <c r="R7" s="13">
        <f t="shared" ref="R7:R9" si="0">SUM(G7:Q7)</f>
        <v>9261.82</v>
      </c>
      <c r="S7" s="4">
        <v>1667.13</v>
      </c>
      <c r="T7" s="4">
        <v>138.93</v>
      </c>
      <c r="U7" s="4">
        <v>3693.19</v>
      </c>
      <c r="V7" s="4">
        <v>3762.57</v>
      </c>
      <c r="W7" s="14">
        <f t="shared" ref="W7:W10" si="1">SUM(S7:V7)</f>
        <v>9261.82</v>
      </c>
      <c r="X7" s="15">
        <f t="shared" ref="X7:X10" si="2">R7-W7</f>
        <v>0</v>
      </c>
    </row>
    <row r="8" spans="1:24" s="1" customFormat="1" ht="60" x14ac:dyDescent="0.25">
      <c r="A8" s="10">
        <v>4</v>
      </c>
      <c r="B8" s="18">
        <v>71</v>
      </c>
      <c r="C8" s="3" t="s">
        <v>26</v>
      </c>
      <c r="D8" s="3" t="s">
        <v>27</v>
      </c>
      <c r="E8" s="8" t="s">
        <v>37</v>
      </c>
      <c r="F8" s="3">
        <v>13</v>
      </c>
      <c r="G8" s="4">
        <v>4668.18</v>
      </c>
      <c r="H8" s="4">
        <v>413.64</v>
      </c>
      <c r="I8" s="4">
        <v>1820.59</v>
      </c>
      <c r="J8" s="4"/>
      <c r="K8" s="4"/>
      <c r="L8" s="4"/>
      <c r="M8" s="4"/>
      <c r="N8" s="4"/>
      <c r="O8" s="4">
        <v>4263.7</v>
      </c>
      <c r="P8" s="4"/>
      <c r="Q8" s="4"/>
      <c r="R8" s="6">
        <f t="shared" si="0"/>
        <v>11166.11</v>
      </c>
      <c r="S8" s="3">
        <v>2009.9</v>
      </c>
      <c r="T8" s="3">
        <v>167.49</v>
      </c>
      <c r="U8" s="3">
        <v>4216.1400000000003</v>
      </c>
      <c r="V8" s="3">
        <v>4772.58</v>
      </c>
      <c r="W8" s="14">
        <f t="shared" si="1"/>
        <v>11166.11</v>
      </c>
      <c r="X8" s="15">
        <f t="shared" si="2"/>
        <v>0</v>
      </c>
    </row>
    <row r="9" spans="1:24" s="1" customFormat="1" ht="75.75" customHeight="1" x14ac:dyDescent="0.25">
      <c r="A9" s="10">
        <v>5</v>
      </c>
      <c r="B9" s="18"/>
      <c r="C9" s="3" t="s">
        <v>34</v>
      </c>
      <c r="D9" s="3" t="s">
        <v>35</v>
      </c>
      <c r="E9" s="8" t="s">
        <v>37</v>
      </c>
      <c r="F9" s="3">
        <v>10</v>
      </c>
      <c r="G9" s="4">
        <v>6554.55</v>
      </c>
      <c r="H9" s="4"/>
      <c r="I9" s="4">
        <v>3277.27</v>
      </c>
      <c r="J9" s="4">
        <v>-10174.77</v>
      </c>
      <c r="K9" s="4"/>
      <c r="L9" s="4"/>
      <c r="M9" s="4">
        <v>1966.37</v>
      </c>
      <c r="N9" s="4"/>
      <c r="O9" s="4"/>
      <c r="P9" s="4"/>
      <c r="Q9" s="4"/>
      <c r="R9" s="6">
        <f t="shared" si="0"/>
        <v>1623.4199999999992</v>
      </c>
      <c r="S9" s="3">
        <v>292.20999999999998</v>
      </c>
      <c r="T9" s="3">
        <v>24.35</v>
      </c>
      <c r="U9" s="3">
        <v>1306.8599999999999</v>
      </c>
      <c r="V9" s="3"/>
      <c r="W9" s="14">
        <f t="shared" si="1"/>
        <v>1623.4199999999998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листопад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Панченко</dc:creator>
  <cp:lastModifiedBy>PRKRDA</cp:lastModifiedBy>
  <cp:lastPrinted>2023-07-11T11:33:58Z</cp:lastPrinted>
  <dcterms:created xsi:type="dcterms:W3CDTF">2015-06-05T18:19:34Z</dcterms:created>
  <dcterms:modified xsi:type="dcterms:W3CDTF">2023-12-13T09:07:22Z</dcterms:modified>
</cp:coreProperties>
</file>